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60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'Sheet1'!$A$1:$H$62</definedName>
  </definedNames>
  <calcPr calcMode="manual" fullCalcOnLoad="1"/>
</workbook>
</file>

<file path=xl/sharedStrings.xml><?xml version="1.0" encoding="utf-8"?>
<sst xmlns="http://schemas.openxmlformats.org/spreadsheetml/2006/main" count="70" uniqueCount="68">
  <si>
    <t>QTY</t>
  </si>
  <si>
    <t>TOTAL</t>
  </si>
  <si>
    <t>EXHIBITOR INFORMATION</t>
  </si>
  <si>
    <t xml:space="preserve"> </t>
  </si>
  <si>
    <t>Exhibitor Rental Order Form</t>
  </si>
  <si>
    <t>NAME OF COMPANY:</t>
  </si>
  <si>
    <t>ADDRESS:</t>
  </si>
  <si>
    <t>Furnishings</t>
  </si>
  <si>
    <t>6' x 30" Table</t>
  </si>
  <si>
    <t>Chair (each)</t>
  </si>
  <si>
    <t>Easel</t>
  </si>
  <si>
    <t>Box Handling</t>
  </si>
  <si>
    <t>Box or parcel – 0 to 5 lbs. (each)</t>
  </si>
  <si>
    <t>Box or parcel – 6 to 20 lbs. (each)</t>
  </si>
  <si>
    <t>Box or parcel – 21 to 50 lbs (each)</t>
  </si>
  <si>
    <t>Box or parcel – over 50 lbs.(each)</t>
  </si>
  <si>
    <t>Oversized or Odd Sized (each)</t>
  </si>
  <si>
    <t>BOOTH NUMBER:</t>
  </si>
  <si>
    <t>Sub Total</t>
  </si>
  <si>
    <t>Crates (each)</t>
  </si>
  <si>
    <t>Pallets (each)</t>
  </si>
  <si>
    <t>Out Going Packages (To Be Billed by FexEx)</t>
  </si>
  <si>
    <t>TBD</t>
  </si>
  <si>
    <t>Special Instructions:</t>
  </si>
  <si>
    <t>Laptop Computer (Windows)</t>
  </si>
  <si>
    <t>Personal Self Powered Speaker</t>
  </si>
  <si>
    <t xml:space="preserve">Hard Wired Internet Line </t>
  </si>
  <si>
    <t>EMAIL:</t>
  </si>
  <si>
    <t>46" Flat Screen Monitor with Floor Stand</t>
  </si>
  <si>
    <t>55" Flat Screen Monitor with Floor Stand</t>
  </si>
  <si>
    <t>Post-It Flip Chart</t>
  </si>
  <si>
    <t>8 Port Switch</t>
  </si>
  <si>
    <t>Tax 9.50%</t>
  </si>
  <si>
    <t>Tablecloth</t>
  </si>
  <si>
    <t>Wasebasket</t>
  </si>
  <si>
    <t>CONVENTION NAME:</t>
  </si>
  <si>
    <t>Orders must be received at least two weeks in advanced</t>
  </si>
  <si>
    <t xml:space="preserve">Banner Hanginig ( not to exceed 4' by 10' ) </t>
  </si>
  <si>
    <t>B&amp;W Printer (pricing based on 5,000 page max. Not inclusive of paper)</t>
  </si>
  <si>
    <t>LCD Desktop Projector ( 3200 lumens, includes video cable)</t>
  </si>
  <si>
    <t>LED Uplight</t>
  </si>
  <si>
    <t>Admin Charge    25%</t>
  </si>
  <si>
    <t>Tripod Screen</t>
  </si>
  <si>
    <t>70" Flat Screen Monitor with Floor Stand</t>
  </si>
  <si>
    <t>For information on technology not listed please contact Encore at jason.harper@encoreglobal.com</t>
  </si>
  <si>
    <t>INSTALLATION TIME:</t>
  </si>
  <si>
    <t>INSTALLATION DATE:</t>
  </si>
  <si>
    <t>DISCONNECT DATE:</t>
  </si>
  <si>
    <t>DISCONNECT TIME:</t>
  </si>
  <si>
    <t>For information on bandwidth reservation please contact Encore at jason.harper@encoreglobal.com</t>
  </si>
  <si>
    <t>For information on extensive power requirements not listed please contact Encore at jason.harper@encoreglobal.com</t>
  </si>
  <si>
    <t>Small Sound System Package (includes 1 wired mic, 1speaker, 1 stand)</t>
  </si>
  <si>
    <t>If you have any questions or need assistance, feel free to contact The Westin Bonaventure Hotel &amp; Suites Catering Department at (213) 612-4808.  All fees are subject to applicable administrative charges and taxes currently 25% and 9.50% respectively (subject to change).  The administrative charges do not constitute a gratuity or tip for Hotel staff. No portion of the administrative charges will be distributed to Hotel staff who provide services during the Event.</t>
  </si>
  <si>
    <t>ONSITE CONTACT NAME:</t>
  </si>
  <si>
    <t xml:space="preserve">Labor </t>
  </si>
  <si>
    <t>BILLING CONTACT NAME:</t>
  </si>
  <si>
    <t>BILLING CONTACT PHONE:</t>
  </si>
  <si>
    <t>ONSITE CONTACT PHONE:</t>
  </si>
  <si>
    <t>Wireless Internet (per device, basic wifi connection)</t>
  </si>
  <si>
    <t>EQUIPMENT PRICING
(labor fees included with each item)</t>
  </si>
  <si>
    <t>Extension Cord and Power Strip (10amp max)</t>
  </si>
  <si>
    <t>Dedicated 20 amp Circuit (includes extension cord and power strip)</t>
  </si>
  <si>
    <t xml:space="preserve">Power Drop/Subpanel ( 6 dedicated circuits) </t>
  </si>
  <si>
    <t>Included</t>
  </si>
  <si>
    <t>RATE PER EVENT</t>
  </si>
  <si>
    <t>Technology - Multi-Day Event Rates</t>
  </si>
  <si>
    <t>High Speed Internet - Multi-Day Event Rates</t>
  </si>
  <si>
    <t>Electrical - Multi-Day Event Rates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</si>
</sst>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[$-409]h:mm:ss\ AM/PM"/>
    <numFmt numFmtId="171" formatCode="[$-409]h:mm\ AM/PM;@"/>
    <numFmt numFmtId="172" formatCode="[&lt;=9999999]###\-####;\(###\)\ ###\-####"/>
    <numFmt numFmtId="173" formatCode="[$-409]mmmm\-yy;@"/>
    <numFmt numFmtId="174" formatCode="0.000"/>
    <numFmt numFmtId="175" formatCode="0.0000"/>
    <numFmt numFmtId="176" formatCode="0.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MS Sans Serif"/>
      <family val="2"/>
    </font>
    <font>
      <sz val="9"/>
      <name val="Tahoma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lbertus Extra Bold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8" fontId="6" fillId="0" borderId="10" xfId="0" applyNumberFormat="1" applyFont="1" applyBorder="1" applyAlignment="1" applyProtection="1">
      <alignment horizontal="right"/>
      <protection/>
    </xf>
    <xf numFmtId="8" fontId="0" fillId="0" borderId="11" xfId="0" applyNumberFormat="1" applyBorder="1" applyAlignment="1" applyProtection="1">
      <alignment/>
      <protection/>
    </xf>
    <xf numFmtId="8" fontId="6" fillId="0" borderId="11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8" fontId="12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 vertical="top" wrapText="1"/>
      <protection/>
    </xf>
    <xf numFmtId="0" fontId="10" fillId="0" borderId="11" xfId="0" applyFont="1" applyFill="1" applyBorder="1" applyAlignment="1" applyProtection="1">
      <alignment horizontal="right"/>
      <protection/>
    </xf>
    <xf numFmtId="8" fontId="10" fillId="0" borderId="11" xfId="0" applyNumberFormat="1" applyFont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right" wrapText="1"/>
      <protection/>
    </xf>
    <xf numFmtId="0" fontId="11" fillId="0" borderId="12" xfId="0" applyFont="1" applyFill="1" applyBorder="1" applyAlignment="1" applyProtection="1">
      <alignment horizontal="right"/>
      <protection/>
    </xf>
    <xf numFmtId="8" fontId="11" fillId="0" borderId="12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9" fillId="33" borderId="11" xfId="0" applyFont="1" applyFill="1" applyBorder="1" applyAlignment="1" applyProtection="1">
      <alignment/>
      <protection locked="0"/>
    </xf>
    <xf numFmtId="8" fontId="12" fillId="0" borderId="12" xfId="0" applyNumberFormat="1" applyFont="1" applyFill="1" applyBorder="1" applyAlignment="1" applyProtection="1">
      <alignment horizontal="right"/>
      <protection/>
    </xf>
    <xf numFmtId="8" fontId="0" fillId="0" borderId="0" xfId="0" applyNumberFormat="1" applyFill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13" fillId="0" borderId="13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17" fillId="34" borderId="13" xfId="0" applyFont="1" applyFill="1" applyBorder="1" applyAlignment="1" applyProtection="1">
      <alignment horizontal="center" vertical="center" wrapText="1"/>
      <protection/>
    </xf>
    <xf numFmtId="0" fontId="17" fillId="34" borderId="18" xfId="0" applyFont="1" applyFill="1" applyBorder="1" applyAlignment="1" applyProtection="1">
      <alignment horizontal="center" vertical="center" wrapText="1"/>
      <protection/>
    </xf>
    <xf numFmtId="0" fontId="17" fillId="34" borderId="17" xfId="0" applyFont="1" applyFill="1" applyBorder="1" applyAlignment="1" applyProtection="1">
      <alignment horizontal="center" vertical="center" wrapText="1"/>
      <protection/>
    </xf>
    <xf numFmtId="8" fontId="10" fillId="0" borderId="11" xfId="0" applyNumberFormat="1" applyFont="1" applyBorder="1" applyAlignment="1" applyProtection="1">
      <alignment horizontal="right"/>
      <protection/>
    </xf>
    <xf numFmtId="8" fontId="0" fillId="0" borderId="11" xfId="0" applyNumberFormat="1" applyFill="1" applyBorder="1" applyAlignment="1" applyProtection="1">
      <alignment horizontal="center"/>
      <protection/>
    </xf>
    <xf numFmtId="1" fontId="0" fillId="0" borderId="11" xfId="0" applyNumberFormat="1" applyFill="1" applyBorder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1" fontId="0" fillId="0" borderId="11" xfId="0" applyNumberFormat="1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left" wrapText="1"/>
      <protection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14" fontId="4" fillId="0" borderId="14" xfId="0" applyNumberFormat="1" applyFont="1" applyBorder="1" applyAlignment="1" applyProtection="1">
      <alignment horizontal="center" wrapText="1"/>
      <protection locked="0"/>
    </xf>
    <xf numFmtId="14" fontId="4" fillId="0" borderId="17" xfId="0" applyNumberFormat="1" applyFont="1" applyBorder="1" applyAlignment="1" applyProtection="1">
      <alignment horizontal="center" wrapText="1"/>
      <protection locked="0"/>
    </xf>
    <xf numFmtId="0" fontId="7" fillId="35" borderId="13" xfId="0" applyFont="1" applyFill="1" applyBorder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center"/>
      <protection/>
    </xf>
    <xf numFmtId="0" fontId="7" fillId="35" borderId="17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3" xfId="0" applyFont="1" applyBorder="1" applyAlignment="1" applyProtection="1">
      <alignment horizontal="left"/>
      <protection/>
    </xf>
    <xf numFmtId="0" fontId="1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4" fillId="36" borderId="13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2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14" fontId="4" fillId="0" borderId="14" xfId="0" applyNumberFormat="1" applyFont="1" applyBorder="1" applyAlignment="1" applyProtection="1">
      <alignment horizontal="center"/>
      <protection locked="0"/>
    </xf>
    <xf numFmtId="14" fontId="0" fillId="0" borderId="17" xfId="0" applyNumberFormat="1" applyBorder="1" applyAlignment="1">
      <alignment horizontal="center"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9" fillId="37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/>
      <protection/>
    </xf>
    <xf numFmtId="0" fontId="18" fillId="0" borderId="13" xfId="0" applyFont="1" applyBorder="1" applyAlignment="1" applyProtection="1">
      <alignment horizontal="left"/>
      <protection/>
    </xf>
    <xf numFmtId="0" fontId="18" fillId="0" borderId="14" xfId="0" applyFont="1" applyBorder="1" applyAlignment="1" applyProtection="1">
      <alignment horizontal="left"/>
      <protection/>
    </xf>
    <xf numFmtId="0" fontId="18" fillId="0" borderId="17" xfId="0" applyFont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/>
      <protection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4" fillId="34" borderId="21" xfId="0" applyFont="1" applyFill="1" applyBorder="1" applyAlignment="1" applyProtection="1">
      <alignment horizontal="left"/>
      <protection/>
    </xf>
    <xf numFmtId="0" fontId="14" fillId="34" borderId="22" xfId="0" applyFont="1" applyFill="1" applyBorder="1" applyAlignment="1" applyProtection="1">
      <alignment horizontal="left"/>
      <protection/>
    </xf>
    <xf numFmtId="49" fontId="0" fillId="0" borderId="13" xfId="0" applyNumberFormat="1" applyFont="1" applyBorder="1" applyAlignment="1" applyProtection="1">
      <alignment horizontal="left" vertical="top" wrapText="1"/>
      <protection/>
    </xf>
    <xf numFmtId="49" fontId="0" fillId="0" borderId="14" xfId="0" applyNumberFormat="1" applyFont="1" applyBorder="1" applyAlignment="1" applyProtection="1">
      <alignment horizontal="left" vertical="top" wrapText="1"/>
      <protection/>
    </xf>
    <xf numFmtId="0" fontId="18" fillId="0" borderId="11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9" fillId="37" borderId="25" xfId="0" applyFont="1" applyFill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horizontal="center" wrapText="1"/>
      <protection/>
    </xf>
    <xf numFmtId="0" fontId="13" fillId="0" borderId="17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</xdr:rowOff>
    </xdr:from>
    <xdr:to>
      <xdr:col>5</xdr:col>
      <xdr:colOff>0</xdr:colOff>
      <xdr:row>5</xdr:row>
      <xdr:rowOff>57150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3314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PageLayoutView="0" workbookViewId="0" topLeftCell="A16">
      <selection activeCell="J41" sqref="J41"/>
    </sheetView>
  </sheetViews>
  <sheetFormatPr defaultColWidth="9.140625" defaultRowHeight="20.25" customHeight="1"/>
  <cols>
    <col min="1" max="1" width="6.28125" style="4" customWidth="1"/>
    <col min="2" max="2" width="7.140625" style="4" customWidth="1"/>
    <col min="3" max="3" width="8.140625" style="4" customWidth="1"/>
    <col min="4" max="4" width="11.28125" style="4" customWidth="1"/>
    <col min="5" max="5" width="20.00390625" style="4" customWidth="1"/>
    <col min="6" max="6" width="22.00390625" style="4" customWidth="1"/>
    <col min="7" max="8" width="16.7109375" style="4" customWidth="1"/>
    <col min="9" max="9" width="9.7109375" style="4" bestFit="1" customWidth="1"/>
    <col min="10" max="10" width="13.57421875" style="4" customWidth="1"/>
    <col min="11" max="16384" width="9.140625" style="4" customWidth="1"/>
  </cols>
  <sheetData>
    <row r="1" spans="1:8" s="1" customFormat="1" ht="5.25" customHeight="1">
      <c r="A1" s="112"/>
      <c r="B1" s="113"/>
      <c r="C1" s="113"/>
      <c r="D1" s="113"/>
      <c r="E1" s="113"/>
      <c r="F1" s="107" t="s">
        <v>4</v>
      </c>
      <c r="G1" s="108"/>
      <c r="H1" s="108"/>
    </row>
    <row r="2" spans="1:8" s="1" customFormat="1" ht="12.75">
      <c r="A2" s="113"/>
      <c r="B2" s="113"/>
      <c r="C2" s="113"/>
      <c r="D2" s="113"/>
      <c r="E2" s="113"/>
      <c r="F2" s="108"/>
      <c r="G2" s="108"/>
      <c r="H2" s="108"/>
    </row>
    <row r="3" spans="1:8" s="1" customFormat="1" ht="5.25" customHeight="1">
      <c r="A3" s="113"/>
      <c r="B3" s="113"/>
      <c r="C3" s="113"/>
      <c r="D3" s="113"/>
      <c r="E3" s="113"/>
      <c r="F3" s="108"/>
      <c r="G3" s="108"/>
      <c r="H3" s="108"/>
    </row>
    <row r="4" spans="1:8" s="1" customFormat="1" ht="12.75">
      <c r="A4" s="113"/>
      <c r="B4" s="113"/>
      <c r="C4" s="113"/>
      <c r="D4" s="113"/>
      <c r="E4" s="113"/>
      <c r="F4" s="114" t="s">
        <v>36</v>
      </c>
      <c r="G4" s="114"/>
      <c r="H4" s="114"/>
    </row>
    <row r="5" spans="1:8" s="1" customFormat="1" ht="12.75">
      <c r="A5" s="113"/>
      <c r="B5" s="113"/>
      <c r="C5" s="113"/>
      <c r="D5" s="113"/>
      <c r="E5" s="113"/>
      <c r="F5" s="114"/>
      <c r="G5" s="114"/>
      <c r="H5" s="114"/>
    </row>
    <row r="6" spans="1:8" s="3" customFormat="1" ht="6.75" customHeight="1">
      <c r="A6" s="113"/>
      <c r="B6" s="113"/>
      <c r="C6" s="113"/>
      <c r="D6" s="113"/>
      <c r="E6" s="113"/>
      <c r="F6" s="115"/>
      <c r="G6" s="115"/>
      <c r="H6" s="115"/>
    </row>
    <row r="7" spans="1:10" ht="12.75" customHeight="1">
      <c r="A7" s="54" t="s">
        <v>2</v>
      </c>
      <c r="B7" s="55"/>
      <c r="C7" s="55"/>
      <c r="D7" s="55"/>
      <c r="E7" s="55"/>
      <c r="F7" s="55"/>
      <c r="G7" s="55"/>
      <c r="H7" s="56"/>
      <c r="J7" s="2"/>
    </row>
    <row r="8" spans="1:10" ht="22.5" customHeight="1">
      <c r="A8" s="59" t="s">
        <v>35</v>
      </c>
      <c r="B8" s="60"/>
      <c r="C8" s="60"/>
      <c r="D8" s="57"/>
      <c r="E8" s="57"/>
      <c r="F8" s="57"/>
      <c r="G8" s="57"/>
      <c r="H8" s="58"/>
      <c r="J8" s="2"/>
    </row>
    <row r="9" spans="1:10" ht="22.5" customHeight="1">
      <c r="A9" s="59" t="s">
        <v>17</v>
      </c>
      <c r="B9" s="60"/>
      <c r="C9" s="60"/>
      <c r="D9" s="57"/>
      <c r="E9" s="58"/>
      <c r="F9" s="109"/>
      <c r="G9" s="110"/>
      <c r="H9" s="111"/>
      <c r="J9" s="2"/>
    </row>
    <row r="10" spans="1:8" ht="22.5" customHeight="1">
      <c r="A10" s="104" t="s">
        <v>46</v>
      </c>
      <c r="B10" s="105"/>
      <c r="C10" s="105"/>
      <c r="D10" s="52"/>
      <c r="E10" s="53"/>
      <c r="F10" s="34" t="s">
        <v>45</v>
      </c>
      <c r="G10" s="63"/>
      <c r="H10" s="64"/>
    </row>
    <row r="11" spans="1:10" ht="22.5" customHeight="1">
      <c r="A11" s="104" t="s">
        <v>47</v>
      </c>
      <c r="B11" s="105"/>
      <c r="C11" s="105"/>
      <c r="D11" s="75"/>
      <c r="E11" s="76"/>
      <c r="F11" s="47" t="s">
        <v>48</v>
      </c>
      <c r="G11" s="61"/>
      <c r="H11" s="62"/>
      <c r="J11" s="4" t="s">
        <v>3</v>
      </c>
    </row>
    <row r="12" spans="1:8" ht="22.5" customHeight="1">
      <c r="A12" s="35" t="s">
        <v>5</v>
      </c>
      <c r="B12" s="32"/>
      <c r="C12" s="32"/>
      <c r="D12" s="71"/>
      <c r="E12" s="71"/>
      <c r="F12" s="71"/>
      <c r="G12" s="71"/>
      <c r="H12" s="72"/>
    </row>
    <row r="13" spans="1:8" s="5" customFormat="1" ht="22.5" customHeight="1">
      <c r="A13" s="59" t="s">
        <v>6</v>
      </c>
      <c r="B13" s="60"/>
      <c r="C13" s="60"/>
      <c r="D13" s="57"/>
      <c r="E13" s="57"/>
      <c r="F13" s="57"/>
      <c r="G13" s="57"/>
      <c r="H13" s="58"/>
    </row>
    <row r="14" spans="1:8" ht="22.5" customHeight="1">
      <c r="A14" s="59" t="s">
        <v>55</v>
      </c>
      <c r="B14" s="60"/>
      <c r="C14" s="60"/>
      <c r="D14" s="57"/>
      <c r="E14" s="58"/>
      <c r="F14" s="34" t="s">
        <v>53</v>
      </c>
      <c r="G14" s="65"/>
      <c r="H14" s="66"/>
    </row>
    <row r="15" spans="1:8" ht="22.5" customHeight="1">
      <c r="A15" s="59" t="s">
        <v>56</v>
      </c>
      <c r="B15" s="60"/>
      <c r="C15" s="60"/>
      <c r="D15" s="57"/>
      <c r="E15" s="58"/>
      <c r="F15" s="34" t="s">
        <v>57</v>
      </c>
      <c r="G15" s="65"/>
      <c r="H15" s="66"/>
    </row>
    <row r="16" spans="1:8" ht="22.5" customHeight="1">
      <c r="A16" s="73" t="s">
        <v>27</v>
      </c>
      <c r="B16" s="74"/>
      <c r="C16" s="74"/>
      <c r="D16" s="71"/>
      <c r="E16" s="71"/>
      <c r="F16" s="71"/>
      <c r="G16" s="71"/>
      <c r="H16" s="72"/>
    </row>
    <row r="17" spans="1:8" s="33" customFormat="1" ht="27" customHeight="1">
      <c r="A17" s="39" t="s">
        <v>0</v>
      </c>
      <c r="B17" s="48"/>
      <c r="C17" s="82" t="s">
        <v>59</v>
      </c>
      <c r="D17" s="83"/>
      <c r="E17" s="83"/>
      <c r="F17" s="83"/>
      <c r="G17" s="40" t="s">
        <v>64</v>
      </c>
      <c r="H17" s="41" t="s">
        <v>1</v>
      </c>
    </row>
    <row r="18" spans="1:8" ht="12.75" customHeight="1">
      <c r="A18" s="103" t="s">
        <v>65</v>
      </c>
      <c r="B18" s="101"/>
      <c r="C18" s="101"/>
      <c r="D18" s="101"/>
      <c r="E18" s="101"/>
      <c r="F18" s="101"/>
      <c r="G18" s="101"/>
      <c r="H18" s="102"/>
    </row>
    <row r="19" spans="1:11" s="5" customFormat="1" ht="12.75" customHeight="1">
      <c r="A19" s="44"/>
      <c r="B19" s="36"/>
      <c r="C19" s="69" t="s">
        <v>28</v>
      </c>
      <c r="D19" s="70"/>
      <c r="E19" s="70"/>
      <c r="F19" s="70"/>
      <c r="G19" s="6">
        <v>1214</v>
      </c>
      <c r="H19" s="7">
        <f>IF(B19="",(A19*G19),(A19*B19)*G19)</f>
        <v>0</v>
      </c>
      <c r="I19" s="29"/>
      <c r="J19" s="29"/>
      <c r="K19" s="29"/>
    </row>
    <row r="20" spans="1:11" ht="12.75" customHeight="1">
      <c r="A20" s="44"/>
      <c r="B20" s="36"/>
      <c r="C20" s="69" t="s">
        <v>29</v>
      </c>
      <c r="D20" s="70"/>
      <c r="E20" s="70"/>
      <c r="F20" s="70"/>
      <c r="G20" s="6">
        <v>1628</v>
      </c>
      <c r="H20" s="7">
        <f aca="true" t="shared" si="0" ref="H20:H29">IF(B20="",(A20*G20),(A20*B20)*G20)</f>
        <v>0</v>
      </c>
      <c r="I20" s="29"/>
      <c r="J20" s="29"/>
      <c r="K20" s="29"/>
    </row>
    <row r="21" spans="1:11" ht="14.25" customHeight="1">
      <c r="A21" s="44"/>
      <c r="B21" s="36"/>
      <c r="C21" s="67" t="s">
        <v>43</v>
      </c>
      <c r="D21" s="68"/>
      <c r="E21" s="68"/>
      <c r="F21" s="68"/>
      <c r="G21" s="8">
        <v>2554</v>
      </c>
      <c r="H21" s="7">
        <f t="shared" si="0"/>
        <v>0</v>
      </c>
      <c r="I21" s="29"/>
      <c r="J21" s="29"/>
      <c r="K21" s="29"/>
    </row>
    <row r="22" spans="1:11" s="10" customFormat="1" ht="13.5" customHeight="1">
      <c r="A22" s="44"/>
      <c r="B22" s="36"/>
      <c r="C22" s="69" t="s">
        <v>24</v>
      </c>
      <c r="D22" s="70"/>
      <c r="E22" s="70"/>
      <c r="F22" s="70"/>
      <c r="G22" s="8">
        <v>522</v>
      </c>
      <c r="H22" s="7">
        <f t="shared" si="0"/>
        <v>0</v>
      </c>
      <c r="I22" s="29"/>
      <c r="J22" s="29"/>
      <c r="K22" s="29"/>
    </row>
    <row r="23" spans="1:11" s="10" customFormat="1" ht="12" customHeight="1">
      <c r="A23" s="44"/>
      <c r="B23" s="36"/>
      <c r="C23" s="69" t="s">
        <v>38</v>
      </c>
      <c r="D23" s="70"/>
      <c r="E23" s="70"/>
      <c r="F23" s="70"/>
      <c r="G23" s="6">
        <v>494</v>
      </c>
      <c r="H23" s="7">
        <f t="shared" si="0"/>
        <v>0</v>
      </c>
      <c r="I23" s="29"/>
      <c r="J23" s="29"/>
      <c r="K23" s="29"/>
    </row>
    <row r="24" spans="1:11" s="10" customFormat="1" ht="13.5" customHeight="1">
      <c r="A24" s="44"/>
      <c r="B24" s="36"/>
      <c r="C24" s="69" t="s">
        <v>30</v>
      </c>
      <c r="D24" s="70"/>
      <c r="E24" s="70"/>
      <c r="F24" s="70"/>
      <c r="G24" s="8">
        <v>214</v>
      </c>
      <c r="H24" s="7">
        <f t="shared" si="0"/>
        <v>0</v>
      </c>
      <c r="I24" s="29"/>
      <c r="J24" s="29"/>
      <c r="K24" s="29"/>
    </row>
    <row r="25" spans="1:11" s="10" customFormat="1" ht="13.5" customHeight="1">
      <c r="A25" s="44"/>
      <c r="B25" s="36"/>
      <c r="C25" s="69" t="s">
        <v>39</v>
      </c>
      <c r="D25" s="70"/>
      <c r="E25" s="70"/>
      <c r="F25" s="70"/>
      <c r="G25" s="6">
        <v>1115</v>
      </c>
      <c r="H25" s="7">
        <f t="shared" si="0"/>
        <v>0</v>
      </c>
      <c r="I25" s="29"/>
      <c r="J25" s="29"/>
      <c r="K25" s="29"/>
    </row>
    <row r="26" spans="1:11" s="10" customFormat="1" ht="12" customHeight="1">
      <c r="A26" s="44"/>
      <c r="B26" s="36"/>
      <c r="C26" s="67" t="s">
        <v>42</v>
      </c>
      <c r="D26" s="68"/>
      <c r="E26" s="68"/>
      <c r="F26" s="68"/>
      <c r="G26" s="6">
        <v>257</v>
      </c>
      <c r="H26" s="7">
        <f t="shared" si="0"/>
        <v>0</v>
      </c>
      <c r="I26" s="29"/>
      <c r="J26" s="29"/>
      <c r="K26" s="29"/>
    </row>
    <row r="27" spans="1:11" s="10" customFormat="1" ht="12" customHeight="1">
      <c r="A27" s="44"/>
      <c r="B27" s="36"/>
      <c r="C27" s="69" t="s">
        <v>25</v>
      </c>
      <c r="D27" s="70"/>
      <c r="E27" s="70"/>
      <c r="F27" s="70"/>
      <c r="G27" s="6">
        <v>385</v>
      </c>
      <c r="H27" s="7">
        <f t="shared" si="0"/>
        <v>0</v>
      </c>
      <c r="I27" s="29"/>
      <c r="J27" s="29"/>
      <c r="K27" s="29"/>
    </row>
    <row r="28" spans="1:11" s="10" customFormat="1" ht="12" customHeight="1">
      <c r="A28" s="44"/>
      <c r="B28" s="36"/>
      <c r="C28" s="69" t="s">
        <v>51</v>
      </c>
      <c r="D28" s="70"/>
      <c r="E28" s="70"/>
      <c r="F28" s="70"/>
      <c r="G28" s="6">
        <v>652</v>
      </c>
      <c r="H28" s="7">
        <f t="shared" si="0"/>
        <v>0</v>
      </c>
      <c r="I28" s="29"/>
      <c r="J28" s="29"/>
      <c r="K28" s="29"/>
    </row>
    <row r="29" spans="1:11" s="10" customFormat="1" ht="12" customHeight="1">
      <c r="A29" s="44"/>
      <c r="B29" s="36"/>
      <c r="C29" s="69" t="s">
        <v>40</v>
      </c>
      <c r="D29" s="70"/>
      <c r="E29" s="70"/>
      <c r="F29" s="70"/>
      <c r="G29" s="6">
        <v>209</v>
      </c>
      <c r="H29" s="7">
        <f t="shared" si="0"/>
        <v>0</v>
      </c>
      <c r="I29" s="29"/>
      <c r="J29" s="29"/>
      <c r="K29" s="29"/>
    </row>
    <row r="30" spans="1:11" s="10" customFormat="1" ht="12" customHeight="1">
      <c r="A30" s="27"/>
      <c r="B30" s="27"/>
      <c r="C30" s="85" t="s">
        <v>44</v>
      </c>
      <c r="D30" s="86"/>
      <c r="E30" s="86"/>
      <c r="F30" s="86"/>
      <c r="G30" s="86"/>
      <c r="H30" s="87"/>
      <c r="I30" s="29"/>
      <c r="J30" s="29"/>
      <c r="K30" s="29"/>
    </row>
    <row r="31" spans="1:11" s="10" customFormat="1" ht="13.5" customHeight="1">
      <c r="A31" s="79" t="s">
        <v>66</v>
      </c>
      <c r="B31" s="80"/>
      <c r="C31" s="80"/>
      <c r="D31" s="80"/>
      <c r="E31" s="80"/>
      <c r="F31" s="80"/>
      <c r="G31" s="80"/>
      <c r="H31" s="81"/>
      <c r="I31" s="29"/>
      <c r="J31" s="29"/>
      <c r="K31" s="29"/>
    </row>
    <row r="32" spans="1:11" s="10" customFormat="1" ht="13.5" customHeight="1">
      <c r="A32" s="38"/>
      <c r="B32" s="38"/>
      <c r="C32" s="49" t="s">
        <v>26</v>
      </c>
      <c r="D32" s="50"/>
      <c r="E32" s="50"/>
      <c r="F32" s="51"/>
      <c r="G32" s="6">
        <v>384</v>
      </c>
      <c r="H32" s="7">
        <f>IF(B32="",(A32*G32),(A32*B32)*G32)</f>
        <v>0</v>
      </c>
      <c r="I32" s="29"/>
      <c r="J32" s="29"/>
      <c r="K32" s="29"/>
    </row>
    <row r="33" spans="1:11" s="10" customFormat="1" ht="13.5" customHeight="1">
      <c r="A33" s="36"/>
      <c r="B33" s="36"/>
      <c r="C33" s="116" t="s">
        <v>58</v>
      </c>
      <c r="D33" s="117"/>
      <c r="E33" s="117"/>
      <c r="F33" s="118"/>
      <c r="G33" s="6">
        <v>99</v>
      </c>
      <c r="H33" s="7">
        <f>IF(B33="",(A33*G33),(A33*B33)*G33)</f>
        <v>0</v>
      </c>
      <c r="I33" s="29"/>
      <c r="J33" s="29"/>
      <c r="K33" s="29"/>
    </row>
    <row r="34" spans="1:11" s="10" customFormat="1" ht="13.5" customHeight="1">
      <c r="A34" s="36"/>
      <c r="B34" s="36"/>
      <c r="C34" s="116" t="s">
        <v>31</v>
      </c>
      <c r="D34" s="117"/>
      <c r="E34" s="117"/>
      <c r="F34" s="118"/>
      <c r="G34" s="6">
        <v>123</v>
      </c>
      <c r="H34" s="7">
        <f>IF(B34="",(A34*G34),(A34*B34)*G34)</f>
        <v>0</v>
      </c>
      <c r="I34" s="29"/>
      <c r="J34" s="29"/>
      <c r="K34" s="29"/>
    </row>
    <row r="35" spans="1:11" s="10" customFormat="1" ht="13.5" customHeight="1">
      <c r="A35" s="27"/>
      <c r="B35" s="27"/>
      <c r="C35" s="30" t="s">
        <v>49</v>
      </c>
      <c r="D35" s="31"/>
      <c r="E35" s="31"/>
      <c r="F35" s="31"/>
      <c r="G35" s="31"/>
      <c r="H35" s="37"/>
      <c r="I35" s="29"/>
      <c r="J35" s="29"/>
      <c r="K35" s="29"/>
    </row>
    <row r="36" spans="1:11" s="10" customFormat="1" ht="13.5" customHeight="1">
      <c r="A36" s="79" t="s">
        <v>67</v>
      </c>
      <c r="B36" s="80"/>
      <c r="C36" s="80"/>
      <c r="D36" s="80"/>
      <c r="E36" s="80"/>
      <c r="F36" s="80"/>
      <c r="G36" s="80"/>
      <c r="H36" s="81"/>
      <c r="I36" s="29"/>
      <c r="J36" s="29"/>
      <c r="K36" s="29"/>
    </row>
    <row r="37" spans="1:11" s="10" customFormat="1" ht="13.5" customHeight="1">
      <c r="A37" s="43"/>
      <c r="B37" s="106" t="s">
        <v>60</v>
      </c>
      <c r="C37" s="80"/>
      <c r="D37" s="80"/>
      <c r="E37" s="80"/>
      <c r="F37" s="81"/>
      <c r="G37" s="11">
        <v>211</v>
      </c>
      <c r="H37" s="7">
        <f>(A37*G37)</f>
        <v>0</v>
      </c>
      <c r="I37" s="29"/>
      <c r="J37" s="29"/>
      <c r="K37" s="29"/>
    </row>
    <row r="38" spans="1:11" s="10" customFormat="1" ht="13.5" customHeight="1">
      <c r="A38" s="43"/>
      <c r="B38" s="77" t="s">
        <v>61</v>
      </c>
      <c r="C38" s="78"/>
      <c r="D38" s="78"/>
      <c r="E38" s="78"/>
      <c r="F38" s="84"/>
      <c r="G38" s="11">
        <v>684</v>
      </c>
      <c r="H38" s="7">
        <f>(A38*G38)</f>
        <v>0</v>
      </c>
      <c r="I38" s="29"/>
      <c r="J38" s="29"/>
      <c r="K38" s="29"/>
    </row>
    <row r="39" spans="1:11" s="10" customFormat="1" ht="13.5" customHeight="1">
      <c r="A39" s="43"/>
      <c r="B39" s="77" t="s">
        <v>62</v>
      </c>
      <c r="C39" s="78"/>
      <c r="D39" s="78"/>
      <c r="E39" s="78"/>
      <c r="F39" s="78"/>
      <c r="G39" s="28">
        <v>1048</v>
      </c>
      <c r="H39" s="7">
        <f>(A39*G39)</f>
        <v>0</v>
      </c>
      <c r="I39" s="29"/>
      <c r="J39" s="29"/>
      <c r="K39" s="29"/>
    </row>
    <row r="40" spans="1:8" s="10" customFormat="1" ht="13.5" customHeight="1">
      <c r="A40" s="27"/>
      <c r="B40" s="100" t="s">
        <v>50</v>
      </c>
      <c r="C40" s="100"/>
      <c r="D40" s="100"/>
      <c r="E40" s="100"/>
      <c r="F40" s="100"/>
      <c r="G40" s="100"/>
      <c r="H40" s="100"/>
    </row>
    <row r="41" spans="1:8" s="10" customFormat="1" ht="13.5" customHeight="1">
      <c r="A41" s="79" t="s">
        <v>7</v>
      </c>
      <c r="B41" s="101"/>
      <c r="C41" s="101"/>
      <c r="D41" s="101"/>
      <c r="E41" s="101"/>
      <c r="F41" s="101"/>
      <c r="G41" s="101"/>
      <c r="H41" s="102"/>
    </row>
    <row r="42" spans="1:8" s="10" customFormat="1" ht="13.5" customHeight="1">
      <c r="A42" s="44"/>
      <c r="B42" s="77" t="s">
        <v>8</v>
      </c>
      <c r="C42" s="93"/>
      <c r="D42" s="93"/>
      <c r="E42" s="93"/>
      <c r="F42" s="93"/>
      <c r="G42" s="11">
        <v>0</v>
      </c>
      <c r="H42" s="7">
        <f aca="true" t="shared" si="1" ref="H42:H47">(A42*G42)</f>
        <v>0</v>
      </c>
    </row>
    <row r="43" spans="1:8" s="10" customFormat="1" ht="13.5" customHeight="1">
      <c r="A43" s="44"/>
      <c r="B43" s="77" t="s">
        <v>9</v>
      </c>
      <c r="C43" s="78"/>
      <c r="D43" s="78"/>
      <c r="E43" s="78"/>
      <c r="F43" s="78"/>
      <c r="G43" s="11">
        <v>0</v>
      </c>
      <c r="H43" s="7">
        <f t="shared" si="1"/>
        <v>0</v>
      </c>
    </row>
    <row r="44" spans="1:8" s="10" customFormat="1" ht="13.5" customHeight="1">
      <c r="A44" s="44"/>
      <c r="B44" s="77" t="s">
        <v>33</v>
      </c>
      <c r="C44" s="78"/>
      <c r="D44" s="78"/>
      <c r="E44" s="78"/>
      <c r="F44" s="78"/>
      <c r="G44" s="11">
        <v>0</v>
      </c>
      <c r="H44" s="7">
        <f t="shared" si="1"/>
        <v>0</v>
      </c>
    </row>
    <row r="45" spans="1:8" s="10" customFormat="1" ht="13.5" customHeight="1">
      <c r="A45" s="44"/>
      <c r="B45" s="77" t="s">
        <v>34</v>
      </c>
      <c r="C45" s="78"/>
      <c r="D45" s="78"/>
      <c r="E45" s="78"/>
      <c r="F45" s="78"/>
      <c r="G45" s="11">
        <v>0</v>
      </c>
      <c r="H45" s="7">
        <f t="shared" si="1"/>
        <v>0</v>
      </c>
    </row>
    <row r="46" spans="1:8" s="10" customFormat="1" ht="13.5" customHeight="1">
      <c r="A46" s="44"/>
      <c r="B46" s="77" t="s">
        <v>10</v>
      </c>
      <c r="C46" s="78"/>
      <c r="D46" s="78"/>
      <c r="E46" s="78"/>
      <c r="F46" s="78"/>
      <c r="G46" s="11">
        <v>0</v>
      </c>
      <c r="H46" s="7">
        <f t="shared" si="1"/>
        <v>0</v>
      </c>
    </row>
    <row r="47" spans="1:8" s="10" customFormat="1" ht="13.5" customHeight="1">
      <c r="A47" s="44"/>
      <c r="B47" s="77" t="s">
        <v>37</v>
      </c>
      <c r="C47" s="78"/>
      <c r="D47" s="78"/>
      <c r="E47" s="78"/>
      <c r="F47" s="78"/>
      <c r="G47" s="11">
        <v>60</v>
      </c>
      <c r="H47" s="7">
        <f t="shared" si="1"/>
        <v>0</v>
      </c>
    </row>
    <row r="48" spans="1:8" s="10" customFormat="1" ht="13.5" customHeight="1">
      <c r="A48" s="79" t="s">
        <v>11</v>
      </c>
      <c r="B48" s="80"/>
      <c r="C48" s="80"/>
      <c r="D48" s="80"/>
      <c r="E48" s="80"/>
      <c r="F48" s="80"/>
      <c r="G48" s="80"/>
      <c r="H48" s="81"/>
    </row>
    <row r="49" spans="1:10" s="10" customFormat="1" ht="13.5" customHeight="1">
      <c r="A49" s="44"/>
      <c r="B49" s="91" t="s">
        <v>12</v>
      </c>
      <c r="C49" s="92"/>
      <c r="D49" s="92"/>
      <c r="E49" s="92"/>
      <c r="F49" s="93"/>
      <c r="G49" s="11">
        <v>6</v>
      </c>
      <c r="H49" s="7">
        <f aca="true" t="shared" si="2" ref="H49:H55">(A49*G49)</f>
        <v>0</v>
      </c>
      <c r="J49" s="12"/>
    </row>
    <row r="50" spans="1:10" s="10" customFormat="1" ht="13.5" customHeight="1">
      <c r="A50" s="45"/>
      <c r="B50" s="91" t="s">
        <v>13</v>
      </c>
      <c r="C50" s="92"/>
      <c r="D50" s="92"/>
      <c r="E50" s="92"/>
      <c r="F50" s="93"/>
      <c r="G50" s="11">
        <v>11</v>
      </c>
      <c r="H50" s="7">
        <f t="shared" si="2"/>
        <v>0</v>
      </c>
      <c r="J50" s="12"/>
    </row>
    <row r="51" spans="1:10" s="10" customFormat="1" ht="13.5" customHeight="1">
      <c r="A51" s="44"/>
      <c r="B51" s="91" t="s">
        <v>14</v>
      </c>
      <c r="C51" s="92"/>
      <c r="D51" s="92"/>
      <c r="E51" s="92"/>
      <c r="F51" s="93"/>
      <c r="G51" s="11">
        <v>16</v>
      </c>
      <c r="H51" s="7">
        <f t="shared" si="2"/>
        <v>0</v>
      </c>
      <c r="J51" s="12"/>
    </row>
    <row r="52" spans="1:10" s="10" customFormat="1" ht="13.5" customHeight="1">
      <c r="A52" s="46"/>
      <c r="B52" s="91" t="s">
        <v>15</v>
      </c>
      <c r="C52" s="92"/>
      <c r="D52" s="92"/>
      <c r="E52" s="92"/>
      <c r="F52" s="93"/>
      <c r="G52" s="11">
        <v>26</v>
      </c>
      <c r="H52" s="7">
        <f t="shared" si="2"/>
        <v>0</v>
      </c>
      <c r="J52" s="12"/>
    </row>
    <row r="53" spans="1:10" s="10" customFormat="1" ht="13.5" customHeight="1">
      <c r="A53" s="44"/>
      <c r="B53" s="98" t="s">
        <v>19</v>
      </c>
      <c r="C53" s="99"/>
      <c r="D53" s="93"/>
      <c r="E53" s="93"/>
      <c r="F53" s="93"/>
      <c r="G53" s="11">
        <v>50</v>
      </c>
      <c r="H53" s="7">
        <f t="shared" si="2"/>
        <v>0</v>
      </c>
      <c r="J53" s="12"/>
    </row>
    <row r="54" spans="1:10" s="10" customFormat="1" ht="13.5" customHeight="1">
      <c r="A54" s="44"/>
      <c r="B54" s="91" t="s">
        <v>20</v>
      </c>
      <c r="C54" s="92"/>
      <c r="D54" s="92"/>
      <c r="E54" s="92"/>
      <c r="F54" s="93"/>
      <c r="G54" s="11">
        <v>100</v>
      </c>
      <c r="H54" s="7">
        <f t="shared" si="2"/>
        <v>0</v>
      </c>
      <c r="J54" s="12"/>
    </row>
    <row r="55" spans="1:10" s="10" customFormat="1" ht="13.5" customHeight="1">
      <c r="A55" s="44"/>
      <c r="B55" s="91" t="s">
        <v>16</v>
      </c>
      <c r="C55" s="92"/>
      <c r="D55" s="92"/>
      <c r="E55" s="92"/>
      <c r="F55" s="93"/>
      <c r="G55" s="11">
        <v>125</v>
      </c>
      <c r="H55" s="7">
        <f t="shared" si="2"/>
        <v>0</v>
      </c>
      <c r="J55" s="12"/>
    </row>
    <row r="56" spans="1:10" s="10" customFormat="1" ht="13.5" customHeight="1">
      <c r="A56" s="44"/>
      <c r="B56" s="91" t="s">
        <v>21</v>
      </c>
      <c r="C56" s="92"/>
      <c r="D56" s="92"/>
      <c r="E56" s="92"/>
      <c r="F56" s="93"/>
      <c r="G56" s="11" t="s">
        <v>22</v>
      </c>
      <c r="H56" s="11" t="s">
        <v>22</v>
      </c>
      <c r="J56" s="12"/>
    </row>
    <row r="57" spans="1:10" s="10" customFormat="1" ht="24.75" customHeight="1" thickBot="1">
      <c r="A57" s="96" t="s">
        <v>23</v>
      </c>
      <c r="B57" s="97"/>
      <c r="C57" s="97"/>
      <c r="D57" s="97"/>
      <c r="E57" s="97"/>
      <c r="F57" s="97"/>
      <c r="G57" s="13" t="s">
        <v>18</v>
      </c>
      <c r="H57" s="14">
        <f>SUM(H19:H29,H32:H34,H37:H39,H42:H47,H49:H55)</f>
        <v>0</v>
      </c>
      <c r="J57" s="12"/>
    </row>
    <row r="58" spans="1:10" ht="24.75" customHeight="1" thickTop="1">
      <c r="A58" s="94"/>
      <c r="B58" s="95"/>
      <c r="C58" s="95"/>
      <c r="D58" s="95"/>
      <c r="E58" s="95"/>
      <c r="F58" s="95"/>
      <c r="G58" s="15" t="s">
        <v>54</v>
      </c>
      <c r="H58" s="42" t="s">
        <v>63</v>
      </c>
      <c r="J58" s="9"/>
    </row>
    <row r="59" spans="1:10" ht="24.75" customHeight="1">
      <c r="A59" s="94"/>
      <c r="B59" s="95"/>
      <c r="C59" s="95"/>
      <c r="D59" s="95"/>
      <c r="E59" s="95"/>
      <c r="F59" s="95"/>
      <c r="G59" s="15" t="s">
        <v>41</v>
      </c>
      <c r="H59" s="14">
        <f>(H57*25%)</f>
        <v>0</v>
      </c>
      <c r="J59" s="9"/>
    </row>
    <row r="60" spans="1:10" ht="24.75" customHeight="1">
      <c r="A60" s="94"/>
      <c r="B60" s="95"/>
      <c r="C60" s="95"/>
      <c r="D60" s="95"/>
      <c r="E60" s="95"/>
      <c r="F60" s="95"/>
      <c r="G60" s="13" t="s">
        <v>32</v>
      </c>
      <c r="H60" s="14">
        <f>((H57+H59)*9.5%)</f>
        <v>0</v>
      </c>
      <c r="J60" s="9"/>
    </row>
    <row r="61" spans="1:8" ht="24.75" customHeight="1">
      <c r="A61" s="94"/>
      <c r="B61" s="95"/>
      <c r="C61" s="95"/>
      <c r="D61" s="95"/>
      <c r="E61" s="95"/>
      <c r="F61" s="95"/>
      <c r="G61" s="16" t="s">
        <v>1</v>
      </c>
      <c r="H61" s="17">
        <f>SUM(H57,H59,H60)</f>
        <v>0</v>
      </c>
    </row>
    <row r="62" spans="1:8" s="18" customFormat="1" ht="60.75" customHeight="1">
      <c r="A62" s="88" t="s">
        <v>52</v>
      </c>
      <c r="B62" s="89"/>
      <c r="C62" s="89"/>
      <c r="D62" s="89"/>
      <c r="E62" s="89"/>
      <c r="F62" s="89"/>
      <c r="G62" s="89"/>
      <c r="H62" s="90"/>
    </row>
    <row r="63" spans="1:8" ht="20.25" customHeight="1">
      <c r="A63" s="19"/>
      <c r="B63" s="19"/>
      <c r="C63" s="19"/>
      <c r="D63" s="19"/>
      <c r="E63" s="19"/>
      <c r="F63" s="19"/>
      <c r="G63" s="21"/>
      <c r="H63" s="20"/>
    </row>
    <row r="64" spans="1:8" ht="20.25" customHeight="1">
      <c r="A64" s="20"/>
      <c r="B64" s="19"/>
      <c r="C64" s="19"/>
      <c r="D64" s="19"/>
      <c r="E64" s="19"/>
      <c r="F64" s="19"/>
      <c r="G64" s="20"/>
      <c r="H64" s="20"/>
    </row>
    <row r="65" spans="1:8" ht="20.25" customHeight="1">
      <c r="A65" s="20"/>
      <c r="B65" s="19"/>
      <c r="C65" s="19"/>
      <c r="D65" s="19"/>
      <c r="E65" s="19"/>
      <c r="F65" s="19"/>
      <c r="G65" s="19"/>
      <c r="H65" s="20"/>
    </row>
    <row r="66" spans="1:8" ht="20.25" customHeight="1">
      <c r="A66" s="22"/>
      <c r="B66" s="23"/>
      <c r="C66" s="22"/>
      <c r="D66" s="22"/>
      <c r="E66" s="22"/>
      <c r="F66" s="22"/>
      <c r="G66" s="24"/>
      <c r="H66" s="24"/>
    </row>
    <row r="67" spans="1:8" ht="20.25" customHeight="1">
      <c r="A67" s="25"/>
      <c r="B67" s="26"/>
      <c r="C67" s="26"/>
      <c r="D67" s="26"/>
      <c r="E67" s="26"/>
      <c r="F67" s="26"/>
      <c r="G67" s="26"/>
      <c r="H67" s="26"/>
    </row>
    <row r="68" spans="1:8" ht="20.25" customHeight="1">
      <c r="A68" s="25"/>
      <c r="B68" s="26"/>
      <c r="C68" s="26"/>
      <c r="D68" s="26"/>
      <c r="E68" s="26"/>
      <c r="F68" s="26"/>
      <c r="G68" s="26"/>
      <c r="H68" s="26"/>
    </row>
    <row r="69" spans="1:8" ht="12.75">
      <c r="A69" s="25"/>
      <c r="B69" s="26"/>
      <c r="C69" s="26"/>
      <c r="D69" s="26"/>
      <c r="E69" s="26"/>
      <c r="F69" s="26"/>
      <c r="G69" s="26"/>
      <c r="H69" s="26"/>
    </row>
    <row r="70" spans="1:8" ht="20.25" customHeight="1">
      <c r="A70" s="25"/>
      <c r="B70" s="26"/>
      <c r="C70" s="26"/>
      <c r="D70" s="26"/>
      <c r="E70" s="26"/>
      <c r="F70" s="26"/>
      <c r="G70" s="26"/>
      <c r="H70" s="26"/>
    </row>
    <row r="71" spans="1:8" ht="20.25" customHeight="1">
      <c r="A71" s="25"/>
      <c r="B71" s="26"/>
      <c r="C71" s="26"/>
      <c r="D71" s="26"/>
      <c r="E71" s="26"/>
      <c r="F71" s="26"/>
      <c r="G71" s="26"/>
      <c r="H71" s="26"/>
    </row>
    <row r="72" spans="1:8" ht="20.25" customHeight="1">
      <c r="A72" s="25"/>
      <c r="B72" s="26"/>
      <c r="C72" s="26"/>
      <c r="D72" s="26"/>
      <c r="E72" s="26"/>
      <c r="F72" s="26"/>
      <c r="G72" s="26"/>
      <c r="H72" s="26"/>
    </row>
    <row r="73" spans="1:8" ht="20.25" customHeight="1">
      <c r="A73" s="26"/>
      <c r="B73" s="26"/>
      <c r="C73" s="26"/>
      <c r="D73" s="26"/>
      <c r="E73" s="26"/>
      <c r="F73" s="26"/>
      <c r="G73" s="26"/>
      <c r="H73" s="26"/>
    </row>
    <row r="74" spans="1:8" ht="20.25" customHeight="1">
      <c r="A74" s="26"/>
      <c r="B74" s="26"/>
      <c r="C74" s="26"/>
      <c r="D74" s="26"/>
      <c r="E74" s="26"/>
      <c r="F74" s="26"/>
      <c r="G74" s="26"/>
      <c r="H74" s="26"/>
    </row>
    <row r="75" spans="1:8" ht="20.25" customHeight="1">
      <c r="A75" s="26"/>
      <c r="B75" s="26"/>
      <c r="C75" s="26"/>
      <c r="D75" s="26"/>
      <c r="E75" s="26"/>
      <c r="F75" s="26"/>
      <c r="G75" s="26"/>
      <c r="H75" s="26"/>
    </row>
    <row r="76" spans="1:8" ht="20.25" customHeight="1">
      <c r="A76" s="26"/>
      <c r="B76" s="26"/>
      <c r="C76" s="26"/>
      <c r="D76" s="26"/>
      <c r="E76" s="26"/>
      <c r="F76" s="26"/>
      <c r="G76" s="26"/>
      <c r="H76" s="26"/>
    </row>
    <row r="77" spans="1:8" ht="20.25" customHeight="1">
      <c r="A77" s="26"/>
      <c r="B77" s="26"/>
      <c r="C77" s="26"/>
      <c r="D77" s="26"/>
      <c r="E77" s="26"/>
      <c r="F77" s="26"/>
      <c r="G77" s="26"/>
      <c r="H77" s="26"/>
    </row>
    <row r="78" spans="1:8" ht="20.25" customHeight="1">
      <c r="A78" s="26"/>
      <c r="B78" s="26"/>
      <c r="C78" s="26"/>
      <c r="D78" s="26"/>
      <c r="E78" s="26"/>
      <c r="F78" s="26"/>
      <c r="G78" s="26"/>
      <c r="H78" s="26"/>
    </row>
    <row r="79" spans="1:8" ht="20.25" customHeight="1">
      <c r="A79" s="26"/>
      <c r="B79" s="26"/>
      <c r="C79" s="26"/>
      <c r="D79" s="26"/>
      <c r="E79" s="26"/>
      <c r="F79" s="26"/>
      <c r="G79" s="26"/>
      <c r="H79" s="26"/>
    </row>
    <row r="80" spans="1:8" ht="20.25" customHeight="1">
      <c r="A80" s="26"/>
      <c r="B80" s="26"/>
      <c r="C80" s="26"/>
      <c r="D80" s="26"/>
      <c r="E80" s="26"/>
      <c r="F80" s="26"/>
      <c r="G80" s="26"/>
      <c r="H80" s="26"/>
    </row>
    <row r="81" spans="1:8" ht="20.25" customHeight="1">
      <c r="A81" s="26"/>
      <c r="B81" s="26"/>
      <c r="C81" s="26"/>
      <c r="D81" s="26"/>
      <c r="E81" s="26"/>
      <c r="F81" s="26"/>
      <c r="G81" s="26"/>
      <c r="H81" s="26"/>
    </row>
    <row r="82" spans="1:8" ht="20.25" customHeight="1">
      <c r="A82" s="26"/>
      <c r="B82" s="26"/>
      <c r="C82" s="26"/>
      <c r="D82" s="26"/>
      <c r="E82" s="26"/>
      <c r="F82" s="26"/>
      <c r="G82" s="26"/>
      <c r="H82" s="26"/>
    </row>
  </sheetData>
  <sheetProtection selectLockedCells="1"/>
  <mergeCells count="65">
    <mergeCell ref="F1:H3"/>
    <mergeCell ref="F9:H9"/>
    <mergeCell ref="C28:F28"/>
    <mergeCell ref="C29:F29"/>
    <mergeCell ref="A10:C10"/>
    <mergeCell ref="A1:E6"/>
    <mergeCell ref="F4:H6"/>
    <mergeCell ref="D14:E14"/>
    <mergeCell ref="B50:F50"/>
    <mergeCell ref="A18:H18"/>
    <mergeCell ref="A11:C11"/>
    <mergeCell ref="C23:F23"/>
    <mergeCell ref="C24:F24"/>
    <mergeCell ref="C25:F25"/>
    <mergeCell ref="C26:F26"/>
    <mergeCell ref="C27:F27"/>
    <mergeCell ref="B37:F37"/>
    <mergeCell ref="B49:F49"/>
    <mergeCell ref="B39:F39"/>
    <mergeCell ref="B42:F42"/>
    <mergeCell ref="B40:H40"/>
    <mergeCell ref="B43:F43"/>
    <mergeCell ref="A41:H41"/>
    <mergeCell ref="B44:F44"/>
    <mergeCell ref="A48:H48"/>
    <mergeCell ref="B45:F45"/>
    <mergeCell ref="C20:F20"/>
    <mergeCell ref="A62:H62"/>
    <mergeCell ref="B51:F51"/>
    <mergeCell ref="A58:F61"/>
    <mergeCell ref="A57:F57"/>
    <mergeCell ref="B53:F53"/>
    <mergeCell ref="B54:F54"/>
    <mergeCell ref="B55:F55"/>
    <mergeCell ref="B52:F52"/>
    <mergeCell ref="B56:F56"/>
    <mergeCell ref="D11:E11"/>
    <mergeCell ref="B46:F46"/>
    <mergeCell ref="A31:H31"/>
    <mergeCell ref="A36:H36"/>
    <mergeCell ref="C17:F17"/>
    <mergeCell ref="B47:F47"/>
    <mergeCell ref="B38:F38"/>
    <mergeCell ref="C30:H30"/>
    <mergeCell ref="C19:F19"/>
    <mergeCell ref="G14:H14"/>
    <mergeCell ref="C21:F21"/>
    <mergeCell ref="C22:F22"/>
    <mergeCell ref="A8:C8"/>
    <mergeCell ref="A9:C9"/>
    <mergeCell ref="D9:E9"/>
    <mergeCell ref="D12:H12"/>
    <mergeCell ref="D16:H16"/>
    <mergeCell ref="A16:C16"/>
    <mergeCell ref="G15:H15"/>
    <mergeCell ref="D10:E10"/>
    <mergeCell ref="A7:H7"/>
    <mergeCell ref="D8:H8"/>
    <mergeCell ref="A13:C13"/>
    <mergeCell ref="A14:C14"/>
    <mergeCell ref="A15:C15"/>
    <mergeCell ref="D13:H13"/>
    <mergeCell ref="D15:E15"/>
    <mergeCell ref="G11:H11"/>
    <mergeCell ref="G10:H10"/>
  </mergeCells>
  <dataValidations count="3">
    <dataValidation allowBlank="1" showInputMessage="1" showErrorMessage="1" prompt="Please enter a quantity." sqref="A52"/>
    <dataValidation type="whole" operator="greaterThan" allowBlank="1" showInputMessage="1" showErrorMessage="1" sqref="A35:B35">
      <formula1>0</formula1>
    </dataValidation>
    <dataValidation type="whole" operator="greaterThan" allowBlank="1" showInputMessage="1" showErrorMessage="1" prompt="Please enter a quantity." sqref="A40">
      <formula1>0</formula1>
    </dataValidation>
  </dataValidations>
  <printOptions gridLines="1"/>
  <pageMargins left="0.37" right="0.16" top="0.21" bottom="0.2" header="0.1" footer="0.1"/>
  <pageSetup fitToHeight="1" fitToWidth="1"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SPECTRUM AV</dc:creator>
  <cp:keywords/>
  <dc:description/>
  <cp:lastModifiedBy>Justin Kief</cp:lastModifiedBy>
  <cp:lastPrinted>2017-03-16T20:49:13Z</cp:lastPrinted>
  <dcterms:created xsi:type="dcterms:W3CDTF">2001-04-30T18:50:53Z</dcterms:created>
  <dcterms:modified xsi:type="dcterms:W3CDTF">2022-02-17T17:12:03Z</dcterms:modified>
  <cp:category/>
  <cp:version/>
  <cp:contentType/>
  <cp:contentStatus/>
</cp:coreProperties>
</file>